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<sst xmlns="http://schemas.openxmlformats.org/spreadsheetml/2006/main" count="56" uniqueCount="36">
  <si>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</si>
  <si>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</si>
  <si>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</si>
  <si>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</si>
  <si>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</si>
  <si>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</si>
  <si>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</si>
  <si>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</si>
  <si>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</si>
  <si>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</si>
  <si>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</si>
  <si>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</si>
  <si>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</si>
  <si>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</si>
  <si>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</si>
  <si>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</si>
  <si>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</si>
  <si>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</si>
  <si>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</si>
  <si>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</si>
  <si>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</si>
  <si>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</si>
  <si>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</si>
  <si>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</si>
  <si>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</si>
  <si>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</si>
  <si>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</si>
  <si>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</si>
  <si>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</si>
  <si>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</si>
  <si>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</si>
  <si>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</si>
  <si>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</si>
  <si>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1999 - 12. august 2021</t>
  </si>
  <si>
    <t>12. august 2021                  =</t>
  </si>
  <si>
    <t xml:space="preserve">Skemaet viser, hvor meget dieselolieprisen indvirker på transportomkostningen pr. 12.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</si>
</sst>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-0.0087051142546246</v>
      </c>
      <c r="F28" s="22">
        <f aca="true" t="shared" si="0" ref="F28:K28">($H$19/$D28-1)*F$25</f>
        <v>-0.0008705114254624613</v>
      </c>
      <c r="G28" s="29">
        <f t="shared" si="0"/>
        <v>-0.001305767138193692</v>
      </c>
      <c r="H28" s="29">
        <f t="shared" si="0"/>
        <v>-0.0017410228509249226</v>
      </c>
      <c r="I28" s="29">
        <f t="shared" si="0"/>
        <v>-0.0021762785636561532</v>
      </c>
      <c r="J28" s="29">
        <f t="shared" si="0"/>
        <v>-0.002611534276387384</v>
      </c>
      <c r="K28" s="23">
        <f t="shared" si="0"/>
        <v>-0.0030467899891186145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0</v>
      </c>
      <c r="F30" s="22">
        <f aca="true" t="shared" si="1" ref="F30:K30">($H$19/$D30-1)*F$25</f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3">
        <f t="shared" si="1"/>
        <v>0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0.027057497181510737</v>
      </c>
      <c r="F32" s="22">
        <f aca="true" t="shared" si="2" ref="F32:K32">($H$19/$D32-1)*F$25</f>
        <v>0.0027057497181510737</v>
      </c>
      <c r="G32" s="29">
        <f t="shared" si="2"/>
        <v>0.0040586245772266105</v>
      </c>
      <c r="H32" s="29">
        <f t="shared" si="2"/>
        <v>0.005411499436302147</v>
      </c>
      <c r="I32" s="29">
        <f t="shared" si="2"/>
        <v>0.006764374295377684</v>
      </c>
      <c r="J32" s="29">
        <f t="shared" si="2"/>
        <v>0.008117249154453221</v>
      </c>
      <c r="K32" s="23">
        <f t="shared" si="2"/>
        <v>0.009470124013528758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0.055619930475086746</v>
      </c>
      <c r="F34" s="22">
        <f aca="true" t="shared" si="3" ref="F34:K34">($H$19/$D34-1)*F$25</f>
        <v>0.005561993047508685</v>
      </c>
      <c r="G34" s="29">
        <f t="shared" si="3"/>
        <v>0.008342989571263027</v>
      </c>
      <c r="H34" s="29">
        <f t="shared" si="3"/>
        <v>0.01112398609501737</v>
      </c>
      <c r="I34" s="29">
        <f t="shared" si="3"/>
        <v>0.01390498261877171</v>
      </c>
      <c r="J34" s="29">
        <f t="shared" si="3"/>
        <v>0.016685979142526054</v>
      </c>
      <c r="K34" s="23">
        <f t="shared" si="3"/>
        <v>0.019466975666280393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0.055619930475086746</v>
      </c>
      <c r="F36" s="22">
        <f aca="true" t="shared" si="4" ref="F36:K36">($H$19/$D36-1)*F$25</f>
        <v>0.005561993047508685</v>
      </c>
      <c r="G36" s="29">
        <f t="shared" si="4"/>
        <v>0.008342989571263027</v>
      </c>
      <c r="H36" s="29">
        <f t="shared" si="4"/>
        <v>0.01112398609501737</v>
      </c>
      <c r="I36" s="29">
        <f t="shared" si="4"/>
        <v>0.01390498261877171</v>
      </c>
      <c r="J36" s="29">
        <f t="shared" si="4"/>
        <v>0.016685979142526054</v>
      </c>
      <c r="K36" s="23">
        <f t="shared" si="4"/>
        <v>0.019466975666280393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0.04592422502870247</v>
      </c>
      <c r="F38" s="22">
        <f aca="true" t="shared" si="5" ref="F38:K38">($H$19/$D38-1)*F$25</f>
        <v>0.004592422502870242</v>
      </c>
      <c r="G38" s="29">
        <f t="shared" si="5"/>
        <v>0.006888633754305362</v>
      </c>
      <c r="H38" s="29">
        <f t="shared" si="5"/>
        <v>0.009184845005740483</v>
      </c>
      <c r="I38" s="29">
        <f t="shared" si="5"/>
        <v>0.011481056257175604</v>
      </c>
      <c r="J38" s="29">
        <f t="shared" si="5"/>
        <v>0.013777267508610724</v>
      </c>
      <c r="K38" s="23">
        <f t="shared" si="5"/>
        <v>0.016073478760045844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0.10692588092345066</v>
      </c>
      <c r="F40" s="22">
        <f aca="true" t="shared" si="6" ref="F40:K40">($H$19/$D40-1)*F$25</f>
        <v>0.010692588092345058</v>
      </c>
      <c r="G40" s="29">
        <f t="shared" si="6"/>
        <v>0.016038882138517584</v>
      </c>
      <c r="H40" s="29">
        <f t="shared" si="6"/>
        <v>0.021385176184690116</v>
      </c>
      <c r="I40" s="29">
        <f t="shared" si="6"/>
        <v>0.026731470230862642</v>
      </c>
      <c r="J40" s="29">
        <f t="shared" si="6"/>
        <v>0.03207776427703517</v>
      </c>
      <c r="K40" s="23">
        <f t="shared" si="6"/>
        <v>0.03742405832320769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0.13591022443890274</v>
      </c>
      <c r="F42" s="22">
        <f aca="true" t="shared" si="7" ref="F42:K42">($H$19/$D42-1)*F$25</f>
        <v>0.013591022443890278</v>
      </c>
      <c r="G42" s="29">
        <f t="shared" si="7"/>
        <v>0.020386533665835416</v>
      </c>
      <c r="H42" s="29">
        <f t="shared" si="7"/>
        <v>0.027182044887780556</v>
      </c>
      <c r="I42" s="29">
        <f t="shared" si="7"/>
        <v>0.03397755610972569</v>
      </c>
      <c r="J42" s="29">
        <f t="shared" si="7"/>
        <v>0.04077306733167083</v>
      </c>
      <c r="K42" s="23">
        <f t="shared" si="7"/>
        <v>0.047568578553615966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0.15170670037926665</v>
      </c>
      <c r="F44" s="22">
        <f aca="true" t="shared" si="8" ref="F44:K44">($H$19/$D44-1)*F$25</f>
        <v>0.015170670037926671</v>
      </c>
      <c r="G44" s="29">
        <f t="shared" si="8"/>
        <v>0.022756005056890006</v>
      </c>
      <c r="H44" s="29">
        <f t="shared" si="8"/>
        <v>0.030341340075853342</v>
      </c>
      <c r="I44" s="29">
        <f t="shared" si="8"/>
        <v>0.037926675094816675</v>
      </c>
      <c r="J44" s="29">
        <f t="shared" si="8"/>
        <v>0.04551201011378001</v>
      </c>
      <c r="K44" s="23">
        <f t="shared" si="8"/>
        <v>0.05309734513274334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0.2261103633916554</v>
      </c>
      <c r="F46" s="22">
        <f aca="true" t="shared" si="9" ref="F46:K46">($H$19/$D46-1)*F$25</f>
        <v>0.022611036339165547</v>
      </c>
      <c r="G46" s="29">
        <f t="shared" si="9"/>
        <v>0.033916554508748316</v>
      </c>
      <c r="H46" s="29">
        <f t="shared" si="9"/>
        <v>0.045222072678331095</v>
      </c>
      <c r="I46" s="29">
        <f t="shared" si="9"/>
        <v>0.05652759084791387</v>
      </c>
      <c r="J46" s="29">
        <f t="shared" si="9"/>
        <v>0.06783310901749663</v>
      </c>
      <c r="K46" s="23">
        <f t="shared" si="9"/>
        <v>0.07913862718707941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0.21304926764314244</v>
      </c>
      <c r="F48" s="22">
        <f aca="true" t="shared" si="10" ref="F48:K48">($H$19/$D48-1)*F$25</f>
        <v>0.02130492676431424</v>
      </c>
      <c r="G48" s="29">
        <f t="shared" si="10"/>
        <v>0.03195739014647135</v>
      </c>
      <c r="H48" s="29">
        <f t="shared" si="10"/>
        <v>0.04260985352862848</v>
      </c>
      <c r="I48" s="29">
        <f t="shared" si="10"/>
        <v>0.05326231691078559</v>
      </c>
      <c r="J48" s="29">
        <f t="shared" si="10"/>
        <v>0.0639147802929427</v>
      </c>
      <c r="K48" s="23">
        <f t="shared" si="10"/>
        <v>0.07456724367509981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0.18774445893089955</v>
      </c>
      <c r="F50" s="22">
        <f aca="true" t="shared" si="11" ref="F50:K50">($H$19/$D50-1)*F$25</f>
        <v>0.018774445893089964</v>
      </c>
      <c r="G50" s="29">
        <f t="shared" si="11"/>
        <v>0.028161668839634946</v>
      </c>
      <c r="H50" s="29">
        <f t="shared" si="11"/>
        <v>0.03754889178617993</v>
      </c>
      <c r="I50" s="29">
        <f t="shared" si="11"/>
        <v>0.04693611473272491</v>
      </c>
      <c r="J50" s="29">
        <f t="shared" si="11"/>
        <v>0.05632333767926989</v>
      </c>
      <c r="K50" s="23">
        <f t="shared" si="11"/>
        <v>0.06571056062581487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12. august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2021-08-11T08:54:15Z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